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520" windowHeight="6735" activeTab="0"/>
  </bookViews>
  <sheets>
    <sheet name="Plan-Erfolgsrechnung" sheetId="1" r:id="rId1"/>
    <sheet name="Tabelle4" sheetId="2" r:id="rId2"/>
    <sheet name="Tabelle5" sheetId="3" r:id="rId3"/>
    <sheet name="Tabelle6" sheetId="4" r:id="rId4"/>
    <sheet name="Tabelle7" sheetId="5" r:id="rId5"/>
    <sheet name="Tabelle8" sheetId="6" r:id="rId6"/>
    <sheet name="Tabelle9" sheetId="7" r:id="rId7"/>
    <sheet name="Tabelle10" sheetId="8" r:id="rId8"/>
    <sheet name="Tabelle11" sheetId="9" r:id="rId9"/>
    <sheet name="Tabelle12" sheetId="10" r:id="rId10"/>
    <sheet name="Tabelle13" sheetId="11" r:id="rId11"/>
    <sheet name="Tabelle14" sheetId="12" r:id="rId12"/>
    <sheet name="Tabelle15" sheetId="13" r:id="rId13"/>
    <sheet name="Tabelle16" sheetId="14" r:id="rId14"/>
  </sheets>
  <definedNames/>
  <calcPr fullCalcOnLoad="1"/>
</workbook>
</file>

<file path=xl/sharedStrings.xml><?xml version="1.0" encoding="utf-8"?>
<sst xmlns="http://schemas.openxmlformats.org/spreadsheetml/2006/main" count="54" uniqueCount="26">
  <si>
    <t>Plan-Erfolgsrechnung</t>
  </si>
  <si>
    <t>Jahr 1</t>
  </si>
  <si>
    <t>in %</t>
  </si>
  <si>
    <t>Jahr 2</t>
  </si>
  <si>
    <t>Jahr 3</t>
  </si>
  <si>
    <t>Betriebsertrag aus Lieferungen und Leistungen (Umsatz)</t>
  </si>
  <si>
    <t>-     Aufwand für Material, Waren und 
      Drittleistungen</t>
  </si>
  <si>
    <t>=    Bruttoergebnis (Bruttogewinn)</t>
  </si>
  <si>
    <t>-     Personalaufwand</t>
  </si>
  <si>
    <t>-     Raumaufwand</t>
  </si>
  <si>
    <t>-     Unterhalt, Reparaturen, Ersatz, Leasing</t>
  </si>
  <si>
    <t>-     Fahrzeug- und Transportaufwand</t>
  </si>
  <si>
    <t>-     Sachversicherungen, Abgaben, Gebühren, 
       Bewilligungen</t>
  </si>
  <si>
    <t>-     Energie- und Entsorgungsaufwand</t>
  </si>
  <si>
    <t>-     Verwaltungs- und Informatikaufwand</t>
  </si>
  <si>
    <t>-     Werbeaufwand</t>
  </si>
  <si>
    <t>-     Übriger Betriebsaufwand</t>
  </si>
  <si>
    <t>-     Zinsaufwand</t>
  </si>
  <si>
    <t>+    Zinsertrag</t>
  </si>
  <si>
    <t>-     Abschreibungen</t>
  </si>
  <si>
    <t>=    Betriebsergebnis</t>
  </si>
  <si>
    <t>+/- Ausserordentlicher Erfolg</t>
  </si>
  <si>
    <t>+/- Betriebsfremder Erfolg</t>
  </si>
  <si>
    <t>-     Steueraufwand</t>
  </si>
  <si>
    <t>=    Unternehmensgewinn/-verlust</t>
  </si>
  <si>
    <t>Betriebsertrag aus Lieferungen und                            Leistungen (Umsatz)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</si>
</sst>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CHF&quot;;\-#,##0&quot;CHF&quot;"/>
    <numFmt numFmtId="165" formatCode="#,##0&quot;CHF&quot;;[Red]\-#,##0&quot;CHF&quot;"/>
    <numFmt numFmtId="166" formatCode="#,##0.00&quot;CHF&quot;;\-#,##0.00&quot;CHF&quot;"/>
    <numFmt numFmtId="167" formatCode="#,##0.00&quot;CHF&quot;;[Red]\-#,##0.00&quot;CHF&quot;"/>
    <numFmt numFmtId="168" formatCode="_-* #,##0&quot;CHF&quot;_-;\-* #,##0&quot;CHF&quot;_-;_-* &quot;-&quot;&quot;CHF&quot;_-;_-@_-"/>
    <numFmt numFmtId="169" formatCode="_-* #,##0_C_H_F_-;\-* #,##0_C_H_F_-;_-* &quot;-&quot;_C_H_F_-;_-@_-"/>
    <numFmt numFmtId="170" formatCode="_-* #,##0.00&quot;CHF&quot;_-;\-* #,##0.00&quot;CHF&quot;_-;_-* &quot;-&quot;??&quot;CHF&quot;_-;_-@_-"/>
    <numFmt numFmtId="171" formatCode="_-* #,##0.00_C_H_F_-;\-* #,##0.00_C_H_F_-;_-* &quot;-&quot;??_C_H_F_-;_-@_-"/>
  </numFmts>
  <fonts count="7">
    <font>
      <sz val="11"/>
      <name val="Akzidenz Grotesk Light"/>
      <family val="0"/>
    </font>
    <font>
      <b/>
      <sz val="11"/>
      <name val="Akzidenz Grotesk Light"/>
      <family val="0"/>
    </font>
    <font>
      <i/>
      <sz val="11"/>
      <name val="Akzidenz Grotesk Light"/>
      <family val="0"/>
    </font>
    <font>
      <b/>
      <i/>
      <sz val="11"/>
      <name val="Akzidenz Grotesk Light"/>
      <family val="0"/>
    </font>
    <font>
      <sz val="9"/>
      <name val="Akzidenz Grotesk Light"/>
      <family val="0"/>
    </font>
    <font>
      <b/>
      <sz val="14"/>
      <name val="Akzidenz Grotesk Light"/>
      <family val="0"/>
    </font>
    <font>
      <b/>
      <sz val="9"/>
      <name val="Akzidenz Grotesk Ligh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6" fillId="0" borderId="2" xfId="0" applyFont="1" applyBorder="1" applyAlignment="1" quotePrefix="1">
      <alignment wrapText="1"/>
    </xf>
    <xf numFmtId="0" fontId="1" fillId="0" borderId="2" xfId="0" applyFont="1" applyBorder="1" applyAlignment="1">
      <alignment/>
    </xf>
    <xf numFmtId="0" fontId="6" fillId="0" borderId="3" xfId="0" applyFont="1" applyBorder="1" applyAlignment="1" quotePrefix="1">
      <alignment wrapText="1"/>
    </xf>
    <xf numFmtId="0" fontId="1" fillId="0" borderId="3" xfId="0" applyFont="1" applyBorder="1" applyAlignment="1">
      <alignment/>
    </xf>
    <xf numFmtId="0" fontId="4" fillId="0" borderId="4" xfId="0" applyFont="1" applyBorder="1" applyAlignment="1" quotePrefix="1">
      <alignment wrapText="1"/>
    </xf>
    <xf numFmtId="0" fontId="0" fillId="0" borderId="4" xfId="0" applyBorder="1" applyAlignment="1">
      <alignment/>
    </xf>
    <xf numFmtId="0" fontId="6" fillId="2" borderId="5" xfId="0" applyFont="1" applyFill="1" applyBorder="1" applyAlignment="1">
      <alignment/>
    </xf>
    <xf numFmtId="3" fontId="5" fillId="0" borderId="0" xfId="0" applyNumberFormat="1" applyFont="1" applyAlignment="1">
      <alignment horizontal="centerContinuous"/>
    </xf>
    <xf numFmtId="3" fontId="6" fillId="2" borderId="1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1" fillId="2" borderId="2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6" xfId="0" applyFont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 quotePrefix="1">
      <alignment wrapText="1"/>
    </xf>
    <xf numFmtId="3" fontId="0" fillId="2" borderId="6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0" fontId="0" fillId="0" borderId="6" xfId="0" applyBorder="1" applyAlignment="1">
      <alignment/>
    </xf>
    <xf numFmtId="3" fontId="0" fillId="2" borderId="6" xfId="0" applyNumberFormat="1" applyFill="1" applyBorder="1" applyAlignment="1" quotePrefix="1">
      <alignment/>
    </xf>
    <xf numFmtId="9" fontId="0" fillId="2" borderId="8" xfId="0" applyNumberFormat="1" applyFill="1" applyBorder="1" applyAlignment="1">
      <alignment/>
    </xf>
    <xf numFmtId="9" fontId="1" fillId="2" borderId="9" xfId="0" applyNumberFormat="1" applyFont="1" applyFill="1" applyBorder="1" applyAlignment="1">
      <alignment/>
    </xf>
    <xf numFmtId="9" fontId="1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3">
      <selection activeCell="H22" sqref="H22"/>
    </sheetView>
  </sheetViews>
  <sheetFormatPr defaultColWidth="11.19921875" defaultRowHeight="14.25"/>
  <cols>
    <col min="1" max="1" width="34.19921875" style="1" customWidth="1"/>
    <col min="2" max="2" width="9" style="23" customWidth="1"/>
    <col min="3" max="3" width="5.09765625" style="0" customWidth="1"/>
    <col min="4" max="4" width="0.8984375" style="0" customWidth="1"/>
    <col min="5" max="5" width="9" style="23" customWidth="1"/>
    <col min="6" max="6" width="5.09765625" style="0" customWidth="1"/>
    <col min="7" max="7" width="0.8984375" style="0" customWidth="1"/>
    <col min="8" max="8" width="9" style="23" customWidth="1"/>
    <col min="9" max="9" width="5.09765625" style="0" customWidth="1"/>
  </cols>
  <sheetData>
    <row r="1" spans="1:9" s="2" customFormat="1" ht="18">
      <c r="A1" s="3" t="s">
        <v>0</v>
      </c>
      <c r="B1" s="17"/>
      <c r="C1" s="4"/>
      <c r="D1" s="4"/>
      <c r="E1" s="17"/>
      <c r="F1" s="4"/>
      <c r="G1" s="4"/>
      <c r="H1" s="17"/>
      <c r="I1" s="4"/>
    </row>
    <row r="2" spans="1:9" s="2" customFormat="1" ht="18">
      <c r="A2" s="3"/>
      <c r="B2" s="17"/>
      <c r="C2" s="4"/>
      <c r="D2" s="4"/>
      <c r="E2" s="17"/>
      <c r="F2" s="4"/>
      <c r="G2" s="4"/>
      <c r="H2" s="17"/>
      <c r="I2" s="4"/>
    </row>
    <row r="4" spans="1:9" s="7" customFormat="1" ht="12.75">
      <c r="A4" s="6"/>
      <c r="B4" s="18" t="s">
        <v>1</v>
      </c>
      <c r="C4" s="16" t="s">
        <v>2</v>
      </c>
      <c r="D4" s="5"/>
      <c r="E4" s="18" t="s">
        <v>3</v>
      </c>
      <c r="F4" s="16" t="s">
        <v>2</v>
      </c>
      <c r="G4" s="5"/>
      <c r="H4" s="18" t="s">
        <v>4</v>
      </c>
      <c r="I4" s="16" t="s">
        <v>2</v>
      </c>
    </row>
    <row r="5" spans="1:9" s="8" customFormat="1" ht="26.25">
      <c r="A5" s="24" t="s">
        <v>25</v>
      </c>
      <c r="B5" s="25">
        <v>0</v>
      </c>
      <c r="C5" s="26"/>
      <c r="D5" s="27"/>
      <c r="E5" s="25">
        <v>0</v>
      </c>
      <c r="F5" s="26"/>
      <c r="G5" s="27"/>
      <c r="H5" s="25">
        <v>0</v>
      </c>
      <c r="I5" s="26"/>
    </row>
    <row r="6" spans="1:9" ht="28.5">
      <c r="A6" s="9" t="s">
        <v>6</v>
      </c>
      <c r="B6" s="19">
        <v>0</v>
      </c>
      <c r="C6" s="33" t="e">
        <f>B6/$B$5</f>
        <v>#DIV/0!</v>
      </c>
      <c r="E6" s="19">
        <v>0</v>
      </c>
      <c r="F6" s="33" t="e">
        <f>E6/$E$5</f>
        <v>#DIV/0!</v>
      </c>
      <c r="H6" s="19">
        <v>0</v>
      </c>
      <c r="I6" s="33" t="e">
        <f>H6/$H$5</f>
        <v>#DIV/0!</v>
      </c>
    </row>
    <row r="7" spans="1:9" s="8" customFormat="1" ht="16.5">
      <c r="A7" s="10" t="s">
        <v>7</v>
      </c>
      <c r="B7" s="20">
        <f>SUM(B5-B6)</f>
        <v>0</v>
      </c>
      <c r="C7" s="34" t="e">
        <f>B7/$B$5</f>
        <v>#DIV/0!</v>
      </c>
      <c r="D7" s="11"/>
      <c r="E7" s="20">
        <f>SUM(E5-E6)</f>
        <v>0</v>
      </c>
      <c r="F7" s="34" t="e">
        <f aca="true" t="shared" si="0" ref="F7:F24">E7/$E$5</f>
        <v>#DIV/0!</v>
      </c>
      <c r="G7" s="11"/>
      <c r="H7" s="20">
        <f>SUM(H5-H6)</f>
        <v>0</v>
      </c>
      <c r="I7" s="34" t="e">
        <f aca="true" t="shared" si="1" ref="I7:I24">H7/$H$5</f>
        <v>#DIV/0!</v>
      </c>
    </row>
    <row r="8" spans="1:9" ht="15.75">
      <c r="A8" s="28" t="s">
        <v>8</v>
      </c>
      <c r="B8" s="29">
        <v>0</v>
      </c>
      <c r="C8" s="30" t="e">
        <f>B8/$B$5</f>
        <v>#DIV/0!</v>
      </c>
      <c r="D8" s="31"/>
      <c r="E8" s="29">
        <v>0</v>
      </c>
      <c r="F8" s="30" t="e">
        <f t="shared" si="0"/>
        <v>#DIV/0!</v>
      </c>
      <c r="G8" s="31"/>
      <c r="H8" s="29">
        <v>0</v>
      </c>
      <c r="I8" s="30" t="e">
        <f t="shared" si="1"/>
        <v>#DIV/0!</v>
      </c>
    </row>
    <row r="9" spans="1:9" ht="15.75">
      <c r="A9" s="28" t="s">
        <v>9</v>
      </c>
      <c r="B9" s="29">
        <v>0</v>
      </c>
      <c r="C9" s="30" t="e">
        <f>B9/$B$5</f>
        <v>#DIV/0!</v>
      </c>
      <c r="D9" s="31"/>
      <c r="E9" s="29">
        <v>0</v>
      </c>
      <c r="F9" s="30" t="e">
        <f t="shared" si="0"/>
        <v>#DIV/0!</v>
      </c>
      <c r="G9" s="31"/>
      <c r="H9" s="29">
        <v>0</v>
      </c>
      <c r="I9" s="30" t="e">
        <f t="shared" si="1"/>
        <v>#DIV/0!</v>
      </c>
    </row>
    <row r="10" spans="1:9" ht="15.75">
      <c r="A10" s="28" t="s">
        <v>10</v>
      </c>
      <c r="B10" s="29">
        <v>0</v>
      </c>
      <c r="C10" s="30" t="e">
        <f aca="true" t="shared" si="2" ref="C10:C24">B10/$B$5</f>
        <v>#DIV/0!</v>
      </c>
      <c r="D10" s="31"/>
      <c r="E10" s="29">
        <v>0</v>
      </c>
      <c r="F10" s="30" t="e">
        <f t="shared" si="0"/>
        <v>#DIV/0!</v>
      </c>
      <c r="G10" s="31"/>
      <c r="H10" s="29">
        <v>0</v>
      </c>
      <c r="I10" s="30" t="e">
        <f t="shared" si="1"/>
        <v>#DIV/0!</v>
      </c>
    </row>
    <row r="11" spans="1:9" ht="15.75">
      <c r="A11" s="28" t="s">
        <v>11</v>
      </c>
      <c r="B11" s="29">
        <v>0</v>
      </c>
      <c r="C11" s="30" t="e">
        <f t="shared" si="2"/>
        <v>#DIV/0!</v>
      </c>
      <c r="D11" s="31"/>
      <c r="E11" s="29">
        <v>0</v>
      </c>
      <c r="F11" s="30" t="e">
        <f t="shared" si="0"/>
        <v>#DIV/0!</v>
      </c>
      <c r="G11" s="31"/>
      <c r="H11" s="29">
        <v>0</v>
      </c>
      <c r="I11" s="30" t="e">
        <f t="shared" si="1"/>
        <v>#DIV/0!</v>
      </c>
    </row>
    <row r="12" spans="1:9" ht="28.5">
      <c r="A12" s="28" t="s">
        <v>12</v>
      </c>
      <c r="B12" s="29">
        <v>0</v>
      </c>
      <c r="C12" s="30" t="e">
        <f t="shared" si="2"/>
        <v>#DIV/0!</v>
      </c>
      <c r="D12" s="31"/>
      <c r="E12" s="29">
        <v>0</v>
      </c>
      <c r="F12" s="30" t="e">
        <f t="shared" si="0"/>
        <v>#DIV/0!</v>
      </c>
      <c r="G12" s="31"/>
      <c r="H12" s="29">
        <v>0</v>
      </c>
      <c r="I12" s="30" t="e">
        <f t="shared" si="1"/>
        <v>#DIV/0!</v>
      </c>
    </row>
    <row r="13" spans="1:9" ht="15.75">
      <c r="A13" s="28" t="s">
        <v>13</v>
      </c>
      <c r="B13" s="29">
        <v>0</v>
      </c>
      <c r="C13" s="30" t="e">
        <f t="shared" si="2"/>
        <v>#DIV/0!</v>
      </c>
      <c r="D13" s="31"/>
      <c r="E13" s="29">
        <v>0</v>
      </c>
      <c r="F13" s="30" t="e">
        <f t="shared" si="0"/>
        <v>#DIV/0!</v>
      </c>
      <c r="G13" s="31"/>
      <c r="H13" s="29">
        <v>0</v>
      </c>
      <c r="I13" s="30" t="e">
        <f t="shared" si="1"/>
        <v>#DIV/0!</v>
      </c>
    </row>
    <row r="14" spans="1:9" ht="15.75">
      <c r="A14" s="28" t="s">
        <v>14</v>
      </c>
      <c r="B14" s="29">
        <v>0</v>
      </c>
      <c r="C14" s="30" t="e">
        <f t="shared" si="2"/>
        <v>#DIV/0!</v>
      </c>
      <c r="D14" s="31"/>
      <c r="E14" s="29">
        <v>0</v>
      </c>
      <c r="F14" s="30" t="e">
        <f t="shared" si="0"/>
        <v>#DIV/0!</v>
      </c>
      <c r="G14" s="31"/>
      <c r="H14" s="29">
        <v>0</v>
      </c>
      <c r="I14" s="30" t="e">
        <f t="shared" si="1"/>
        <v>#DIV/0!</v>
      </c>
    </row>
    <row r="15" spans="1:9" ht="15.75">
      <c r="A15" s="28" t="s">
        <v>15</v>
      </c>
      <c r="B15" s="29">
        <v>0</v>
      </c>
      <c r="C15" s="30" t="e">
        <f t="shared" si="2"/>
        <v>#DIV/0!</v>
      </c>
      <c r="D15" s="31"/>
      <c r="E15" s="29">
        <v>0</v>
      </c>
      <c r="F15" s="30" t="e">
        <f t="shared" si="0"/>
        <v>#DIV/0!</v>
      </c>
      <c r="G15" s="31"/>
      <c r="H15" s="29">
        <v>0</v>
      </c>
      <c r="I15" s="30" t="e">
        <f t="shared" si="1"/>
        <v>#DIV/0!</v>
      </c>
    </row>
    <row r="16" spans="1:9" ht="15.75">
      <c r="A16" s="28" t="s">
        <v>16</v>
      </c>
      <c r="B16" s="29">
        <v>0</v>
      </c>
      <c r="C16" s="30" t="e">
        <f t="shared" si="2"/>
        <v>#DIV/0!</v>
      </c>
      <c r="D16" s="31"/>
      <c r="E16" s="29">
        <v>0</v>
      </c>
      <c r="F16" s="30" t="e">
        <f t="shared" si="0"/>
        <v>#DIV/0!</v>
      </c>
      <c r="G16" s="31"/>
      <c r="H16" s="29">
        <v>0</v>
      </c>
      <c r="I16" s="30" t="e">
        <f t="shared" si="1"/>
        <v>#DIV/0!</v>
      </c>
    </row>
    <row r="17" spans="1:9" ht="15.75">
      <c r="A17" s="28" t="s">
        <v>17</v>
      </c>
      <c r="B17" s="32">
        <v>0</v>
      </c>
      <c r="C17" s="30" t="e">
        <f t="shared" si="2"/>
        <v>#DIV/0!</v>
      </c>
      <c r="D17" s="31"/>
      <c r="E17" s="29">
        <v>0</v>
      </c>
      <c r="F17" s="30" t="e">
        <f t="shared" si="0"/>
        <v>#DIV/0!</v>
      </c>
      <c r="G17" s="31"/>
      <c r="H17" s="29">
        <v>0</v>
      </c>
      <c r="I17" s="30" t="e">
        <f t="shared" si="1"/>
        <v>#DIV/0!</v>
      </c>
    </row>
    <row r="18" spans="1:9" ht="15.75">
      <c r="A18" s="28" t="s">
        <v>18</v>
      </c>
      <c r="B18" s="32">
        <v>0</v>
      </c>
      <c r="C18" s="30" t="e">
        <f t="shared" si="2"/>
        <v>#DIV/0!</v>
      </c>
      <c r="D18" s="31"/>
      <c r="E18" s="29">
        <v>0</v>
      </c>
      <c r="F18" s="30" t="e">
        <f t="shared" si="0"/>
        <v>#DIV/0!</v>
      </c>
      <c r="G18" s="31"/>
      <c r="H18" s="29">
        <v>0</v>
      </c>
      <c r="I18" s="30" t="e">
        <f t="shared" si="1"/>
        <v>#DIV/0!</v>
      </c>
    </row>
    <row r="19" spans="1:9" ht="15.75">
      <c r="A19" s="14" t="s">
        <v>19</v>
      </c>
      <c r="B19" s="21">
        <v>0</v>
      </c>
      <c r="C19" s="33" t="e">
        <f t="shared" si="2"/>
        <v>#DIV/0!</v>
      </c>
      <c r="D19" s="15"/>
      <c r="E19" s="21">
        <v>0</v>
      </c>
      <c r="F19" s="33" t="e">
        <f t="shared" si="0"/>
        <v>#DIV/0!</v>
      </c>
      <c r="G19" s="15"/>
      <c r="H19" s="21">
        <v>0</v>
      </c>
      <c r="I19" s="33" t="e">
        <f t="shared" si="1"/>
        <v>#DIV/0!</v>
      </c>
    </row>
    <row r="20" spans="1:9" s="8" customFormat="1" ht="16.5">
      <c r="A20" s="10" t="s">
        <v>20</v>
      </c>
      <c r="B20" s="20">
        <f>SUM(B7-B8-B9-B10-B11-B12-B13-B14-B15-B16-B17+B18-B19)</f>
        <v>0</v>
      </c>
      <c r="C20" s="34" t="e">
        <f t="shared" si="2"/>
        <v>#DIV/0!</v>
      </c>
      <c r="D20" s="11"/>
      <c r="E20" s="20">
        <f>SUM(E7-E8-E9-E10-E11-E12-E13-E14-E15-E16-E17+E18-E19)</f>
        <v>0</v>
      </c>
      <c r="F20" s="34" t="e">
        <f t="shared" si="0"/>
        <v>#DIV/0!</v>
      </c>
      <c r="G20" s="11"/>
      <c r="H20" s="20">
        <f>SUM(H7-H8-H9-H10-H11-H12-H13-H14-H15-H16-H17+H18-H19)</f>
        <v>0</v>
      </c>
      <c r="I20" s="34" t="e">
        <f t="shared" si="1"/>
        <v>#DIV/0!</v>
      </c>
    </row>
    <row r="21" spans="1:9" ht="15.75">
      <c r="A21" s="28" t="s">
        <v>21</v>
      </c>
      <c r="B21" s="29">
        <v>0</v>
      </c>
      <c r="C21" s="30" t="e">
        <f t="shared" si="2"/>
        <v>#DIV/0!</v>
      </c>
      <c r="D21" s="31"/>
      <c r="E21" s="29">
        <v>0</v>
      </c>
      <c r="F21" s="30" t="e">
        <f t="shared" si="0"/>
        <v>#DIV/0!</v>
      </c>
      <c r="G21" s="31"/>
      <c r="H21" s="29">
        <v>0</v>
      </c>
      <c r="I21" s="30" t="e">
        <f t="shared" si="1"/>
        <v>#DIV/0!</v>
      </c>
    </row>
    <row r="22" spans="1:9" ht="15.75">
      <c r="A22" s="28" t="s">
        <v>22</v>
      </c>
      <c r="B22" s="29">
        <v>0</v>
      </c>
      <c r="C22" s="30" t="e">
        <f t="shared" si="2"/>
        <v>#DIV/0!</v>
      </c>
      <c r="D22" s="31"/>
      <c r="E22" s="29">
        <v>0</v>
      </c>
      <c r="F22" s="30" t="e">
        <f t="shared" si="0"/>
        <v>#DIV/0!</v>
      </c>
      <c r="G22" s="31"/>
      <c r="H22" s="29">
        <v>0</v>
      </c>
      <c r="I22" s="30" t="e">
        <f t="shared" si="1"/>
        <v>#DIV/0!</v>
      </c>
    </row>
    <row r="23" spans="1:9" ht="15.75">
      <c r="A23" s="14" t="s">
        <v>23</v>
      </c>
      <c r="B23" s="21">
        <v>0</v>
      </c>
      <c r="C23" s="33" t="e">
        <f t="shared" si="2"/>
        <v>#DIV/0!</v>
      </c>
      <c r="D23" s="15"/>
      <c r="E23" s="21">
        <v>0</v>
      </c>
      <c r="F23" s="33" t="e">
        <f t="shared" si="0"/>
        <v>#DIV/0!</v>
      </c>
      <c r="G23" s="15"/>
      <c r="H23" s="21">
        <v>0</v>
      </c>
      <c r="I23" s="33" t="e">
        <f t="shared" si="1"/>
        <v>#DIV/0!</v>
      </c>
    </row>
    <row r="24" spans="1:9" s="8" customFormat="1" ht="17.25" thickBot="1">
      <c r="A24" s="12" t="s">
        <v>24</v>
      </c>
      <c r="B24" s="22">
        <f>SUM(B20+B21+B22-B23)</f>
        <v>0</v>
      </c>
      <c r="C24" s="35" t="e">
        <f t="shared" si="2"/>
        <v>#DIV/0!</v>
      </c>
      <c r="D24" s="13"/>
      <c r="E24" s="22">
        <f>SUM(E20+E21+E22-E23)</f>
        <v>0</v>
      </c>
      <c r="F24" s="35" t="e">
        <f t="shared" si="0"/>
        <v>#DIV/0!</v>
      </c>
      <c r="G24" s="13"/>
      <c r="H24" s="22">
        <f>SUM(H20+H21+H22-H23)</f>
        <v>0</v>
      </c>
      <c r="I24" s="35" t="e">
        <f t="shared" si="1"/>
        <v>#DIV/0!</v>
      </c>
    </row>
  </sheetData>
  <printOptions/>
  <pageMargins left="0.75" right="0.62" top="1" bottom="1" header="0.511811023" footer="0.511811023"/>
  <pageSetup horizontalDpi="300" verticalDpi="300" orientation="portrait" paperSize="9" r:id="rId1"/>
  <headerFooter alignWithMargins="0">
    <oddHeader xml:space="preserve">&amp;C </oddHeader>
    <oddFooter>&amp;L&amp;8Copyright CREDIT SUISSE Zürich&amp;R&amp;8Plan-ER.xls 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">
      <selection activeCell="H18" sqref="H18"/>
    </sheetView>
  </sheetViews>
  <sheetFormatPr defaultColWidth="11.19921875" defaultRowHeight="14.25"/>
  <cols>
    <col min="1" max="1" width="34.19921875" style="1" customWidth="1"/>
    <col min="2" max="2" width="9" style="23" customWidth="1"/>
    <col min="3" max="3" width="5.09765625" style="0" customWidth="1"/>
    <col min="4" max="4" width="0.8984375" style="0" customWidth="1"/>
    <col min="5" max="5" width="9" style="23" customWidth="1"/>
    <col min="6" max="6" width="5.09765625" style="0" customWidth="1"/>
    <col min="7" max="7" width="0.8984375" style="0" customWidth="1"/>
    <col min="8" max="8" width="9" style="23" customWidth="1"/>
    <col min="9" max="9" width="5.09765625" style="0" customWidth="1"/>
  </cols>
  <sheetData>
    <row r="1" spans="1:9" s="2" customFormat="1" ht="18">
      <c r="A1" s="3" t="s">
        <v>0</v>
      </c>
      <c r="B1" s="17"/>
      <c r="C1" s="4"/>
      <c r="D1" s="4"/>
      <c r="E1" s="17"/>
      <c r="F1" s="4"/>
      <c r="G1" s="4"/>
      <c r="H1" s="17"/>
      <c r="I1" s="4"/>
    </row>
    <row r="2" spans="1:9" s="2" customFormat="1" ht="18">
      <c r="A2" s="3"/>
      <c r="B2" s="17"/>
      <c r="C2" s="4"/>
      <c r="D2" s="4"/>
      <c r="E2" s="17"/>
      <c r="F2" s="4"/>
      <c r="G2" s="4"/>
      <c r="H2" s="17"/>
      <c r="I2" s="4"/>
    </row>
    <row r="4" spans="1:9" s="7" customFormat="1" ht="12.75">
      <c r="A4" s="6"/>
      <c r="B4" s="18" t="s">
        <v>1</v>
      </c>
      <c r="C4" s="16" t="s">
        <v>2</v>
      </c>
      <c r="D4" s="5"/>
      <c r="E4" s="18" t="s">
        <v>3</v>
      </c>
      <c r="F4" s="16" t="s">
        <v>2</v>
      </c>
      <c r="G4" s="5"/>
      <c r="H4" s="18" t="s">
        <v>4</v>
      </c>
      <c r="I4" s="16" t="s">
        <v>2</v>
      </c>
    </row>
    <row r="5" spans="1:9" s="8" customFormat="1" ht="16.5">
      <c r="A5" s="24" t="s">
        <v>5</v>
      </c>
      <c r="B5" s="25">
        <v>2000</v>
      </c>
      <c r="C5" s="26"/>
      <c r="D5" s="27"/>
      <c r="E5" s="25">
        <v>1000</v>
      </c>
      <c r="F5" s="26"/>
      <c r="G5" s="27"/>
      <c r="H5" s="25">
        <v>3000</v>
      </c>
      <c r="I5" s="26"/>
    </row>
    <row r="6" spans="1:9" ht="28.5">
      <c r="A6" s="9" t="s">
        <v>6</v>
      </c>
      <c r="B6" s="19">
        <v>500</v>
      </c>
      <c r="C6" s="30">
        <f>B6/$B$5</f>
        <v>0.25</v>
      </c>
      <c r="E6" s="19">
        <v>300</v>
      </c>
      <c r="F6" s="30">
        <f>E6/$E$5</f>
        <v>0.3</v>
      </c>
      <c r="H6" s="19">
        <v>1000</v>
      </c>
      <c r="I6" s="30">
        <f>H6/$H$5</f>
        <v>0.3333333333333333</v>
      </c>
    </row>
    <row r="7" spans="1:9" s="8" customFormat="1" ht="16.5">
      <c r="A7" s="10" t="s">
        <v>7</v>
      </c>
      <c r="B7" s="20">
        <f>SUM(B5-B6)</f>
        <v>1500</v>
      </c>
      <c r="C7" s="30">
        <f>B7/$B$5</f>
        <v>0.75</v>
      </c>
      <c r="D7" s="11"/>
      <c r="E7" s="20">
        <f>SUM(E5-E6)</f>
        <v>700</v>
      </c>
      <c r="F7" s="30">
        <f aca="true" t="shared" si="0" ref="F7:F24">E7/$E$5</f>
        <v>0.7</v>
      </c>
      <c r="G7" s="11"/>
      <c r="H7" s="20">
        <f>SUM(H5-H6)</f>
        <v>2000</v>
      </c>
      <c r="I7" s="30">
        <f aca="true" t="shared" si="1" ref="I7:I24">H7/$H$5</f>
        <v>0.6666666666666666</v>
      </c>
    </row>
    <row r="8" spans="1:9" ht="15.75">
      <c r="A8" s="28" t="s">
        <v>8</v>
      </c>
      <c r="B8" s="29">
        <v>100</v>
      </c>
      <c r="C8" s="30">
        <f>B8/$B$5</f>
        <v>0.05</v>
      </c>
      <c r="D8" s="31"/>
      <c r="E8" s="29">
        <v>20</v>
      </c>
      <c r="F8" s="30">
        <f t="shared" si="0"/>
        <v>0.02</v>
      </c>
      <c r="G8" s="31"/>
      <c r="H8" s="29">
        <v>150</v>
      </c>
      <c r="I8" s="30">
        <f t="shared" si="1"/>
        <v>0.05</v>
      </c>
    </row>
    <row r="9" spans="1:9" ht="15.75">
      <c r="A9" s="28" t="s">
        <v>9</v>
      </c>
      <c r="B9" s="29">
        <v>100</v>
      </c>
      <c r="C9" s="30">
        <f>B9/$B$5</f>
        <v>0.05</v>
      </c>
      <c r="D9" s="31"/>
      <c r="E9" s="29">
        <v>30</v>
      </c>
      <c r="F9" s="30">
        <f t="shared" si="0"/>
        <v>0.03</v>
      </c>
      <c r="G9" s="31"/>
      <c r="H9" s="29">
        <v>300</v>
      </c>
      <c r="I9" s="30">
        <f t="shared" si="1"/>
        <v>0.1</v>
      </c>
    </row>
    <row r="10" spans="1:9" ht="15.75">
      <c r="A10" s="28" t="s">
        <v>10</v>
      </c>
      <c r="B10" s="29">
        <v>100</v>
      </c>
      <c r="C10" s="30">
        <f aca="true" t="shared" si="2" ref="C10:C24">B10/$B$5</f>
        <v>0.05</v>
      </c>
      <c r="D10" s="31"/>
      <c r="E10" s="29">
        <v>40</v>
      </c>
      <c r="F10" s="30">
        <f t="shared" si="0"/>
        <v>0.04</v>
      </c>
      <c r="G10" s="31"/>
      <c r="H10" s="29">
        <v>600</v>
      </c>
      <c r="I10" s="30">
        <f t="shared" si="1"/>
        <v>0.2</v>
      </c>
    </row>
    <row r="11" spans="1:9" ht="15.75">
      <c r="A11" s="28" t="s">
        <v>11</v>
      </c>
      <c r="B11" s="29">
        <v>50</v>
      </c>
      <c r="C11" s="30">
        <f t="shared" si="2"/>
        <v>0.025</v>
      </c>
      <c r="D11" s="31"/>
      <c r="E11" s="29">
        <v>50</v>
      </c>
      <c r="F11" s="30">
        <f t="shared" si="0"/>
        <v>0.05</v>
      </c>
      <c r="G11" s="31"/>
      <c r="H11" s="29">
        <v>750</v>
      </c>
      <c r="I11" s="30">
        <f t="shared" si="1"/>
        <v>0.25</v>
      </c>
    </row>
    <row r="12" spans="1:9" ht="28.5">
      <c r="A12" s="28" t="s">
        <v>12</v>
      </c>
      <c r="B12" s="29">
        <v>50</v>
      </c>
      <c r="C12" s="30">
        <f t="shared" si="2"/>
        <v>0.025</v>
      </c>
      <c r="D12" s="31"/>
      <c r="E12" s="29">
        <v>60</v>
      </c>
      <c r="F12" s="30">
        <f t="shared" si="0"/>
        <v>0.06</v>
      </c>
      <c r="G12" s="31"/>
      <c r="H12" s="29">
        <v>360</v>
      </c>
      <c r="I12" s="30">
        <f t="shared" si="1"/>
        <v>0.12</v>
      </c>
    </row>
    <row r="13" spans="1:9" ht="15.75">
      <c r="A13" s="28" t="s">
        <v>13</v>
      </c>
      <c r="B13" s="29">
        <v>50</v>
      </c>
      <c r="C13" s="30">
        <f t="shared" si="2"/>
        <v>0.025</v>
      </c>
      <c r="D13" s="31"/>
      <c r="E13" s="29">
        <v>70</v>
      </c>
      <c r="F13" s="30">
        <f t="shared" si="0"/>
        <v>0.07</v>
      </c>
      <c r="G13" s="31"/>
      <c r="H13" s="29">
        <v>10</v>
      </c>
      <c r="I13" s="30">
        <f t="shared" si="1"/>
        <v>0.0033333333333333335</v>
      </c>
    </row>
    <row r="14" spans="1:9" ht="15.75">
      <c r="A14" s="28" t="s">
        <v>14</v>
      </c>
      <c r="B14" s="29">
        <v>50</v>
      </c>
      <c r="C14" s="30">
        <f t="shared" si="2"/>
        <v>0.025</v>
      </c>
      <c r="D14" s="31"/>
      <c r="E14" s="29">
        <v>80</v>
      </c>
      <c r="F14" s="30">
        <f t="shared" si="0"/>
        <v>0.08</v>
      </c>
      <c r="G14" s="31"/>
      <c r="H14" s="29">
        <v>100</v>
      </c>
      <c r="I14" s="30">
        <f t="shared" si="1"/>
        <v>0.03333333333333333</v>
      </c>
    </row>
    <row r="15" spans="1:9" ht="15.75">
      <c r="A15" s="28" t="s">
        <v>15</v>
      </c>
      <c r="B15" s="29">
        <v>200</v>
      </c>
      <c r="C15" s="30">
        <f t="shared" si="2"/>
        <v>0.1</v>
      </c>
      <c r="D15" s="31"/>
      <c r="E15" s="29">
        <v>90</v>
      </c>
      <c r="F15" s="30">
        <f t="shared" si="0"/>
        <v>0.09</v>
      </c>
      <c r="G15" s="31"/>
      <c r="H15" s="29">
        <v>40</v>
      </c>
      <c r="I15" s="30">
        <f t="shared" si="1"/>
        <v>0.013333333333333334</v>
      </c>
    </row>
    <row r="16" spans="1:9" ht="15.75">
      <c r="A16" s="28" t="s">
        <v>16</v>
      </c>
      <c r="B16" s="29">
        <v>200</v>
      </c>
      <c r="C16" s="30">
        <f t="shared" si="2"/>
        <v>0.1</v>
      </c>
      <c r="D16" s="31"/>
      <c r="E16" s="29">
        <v>100</v>
      </c>
      <c r="F16" s="30">
        <f t="shared" si="0"/>
        <v>0.1</v>
      </c>
      <c r="G16" s="31"/>
      <c r="H16" s="29">
        <v>10</v>
      </c>
      <c r="I16" s="30">
        <f t="shared" si="1"/>
        <v>0.0033333333333333335</v>
      </c>
    </row>
    <row r="17" spans="1:9" ht="15.75">
      <c r="A17" s="28" t="s">
        <v>17</v>
      </c>
      <c r="B17" s="32">
        <v>200</v>
      </c>
      <c r="C17" s="30">
        <f t="shared" si="2"/>
        <v>0.1</v>
      </c>
      <c r="D17" s="31"/>
      <c r="E17" s="29">
        <v>120</v>
      </c>
      <c r="F17" s="30">
        <f t="shared" si="0"/>
        <v>0.12</v>
      </c>
      <c r="G17" s="31"/>
      <c r="H17" s="29">
        <v>50</v>
      </c>
      <c r="I17" s="30">
        <f t="shared" si="1"/>
        <v>0.016666666666666666</v>
      </c>
    </row>
    <row r="18" spans="1:9" ht="15.75">
      <c r="A18" s="28" t="s">
        <v>18</v>
      </c>
      <c r="B18" s="32">
        <v>200</v>
      </c>
      <c r="C18" s="30">
        <f t="shared" si="2"/>
        <v>0.1</v>
      </c>
      <c r="D18" s="31"/>
      <c r="E18" s="29">
        <v>10</v>
      </c>
      <c r="F18" s="30">
        <f t="shared" si="0"/>
        <v>0.01</v>
      </c>
      <c r="G18" s="31"/>
      <c r="H18" s="29">
        <v>500</v>
      </c>
      <c r="I18" s="30">
        <f t="shared" si="1"/>
        <v>0.16666666666666666</v>
      </c>
    </row>
    <row r="19" spans="1:9" ht="15.75">
      <c r="A19" s="14" t="s">
        <v>19</v>
      </c>
      <c r="B19" s="21">
        <v>100</v>
      </c>
      <c r="C19" s="30">
        <f t="shared" si="2"/>
        <v>0.05</v>
      </c>
      <c r="D19" s="15"/>
      <c r="E19" s="21">
        <v>20</v>
      </c>
      <c r="F19" s="30">
        <f t="shared" si="0"/>
        <v>0.02</v>
      </c>
      <c r="G19" s="15"/>
      <c r="H19" s="21">
        <v>30</v>
      </c>
      <c r="I19" s="30">
        <f t="shared" si="1"/>
        <v>0.01</v>
      </c>
    </row>
    <row r="20" spans="1:9" s="8" customFormat="1" ht="16.5">
      <c r="A20" s="10" t="s">
        <v>20</v>
      </c>
      <c r="B20" s="20">
        <f>SUM(B7-B8-B9-B10-B11-B12-B13-B14-B15-B16-B17+B18-B19)</f>
        <v>500</v>
      </c>
      <c r="C20" s="30">
        <f t="shared" si="2"/>
        <v>0.25</v>
      </c>
      <c r="D20" s="11"/>
      <c r="E20" s="20">
        <f>SUM(E7-E8-E9-E10-E11-E12-E13-E14-E15-E16-E17+E18-E19)</f>
        <v>30</v>
      </c>
      <c r="F20" s="30">
        <f t="shared" si="0"/>
        <v>0.03</v>
      </c>
      <c r="G20" s="11"/>
      <c r="H20" s="20">
        <f>SUM(H7-H8-H9-H10-H11-H12-H13-H14-H15-H16-H17+H18-H19)</f>
        <v>100</v>
      </c>
      <c r="I20" s="30">
        <f t="shared" si="1"/>
        <v>0.03333333333333333</v>
      </c>
    </row>
    <row r="21" spans="1:9" ht="15.75">
      <c r="A21" s="28" t="s">
        <v>21</v>
      </c>
      <c r="B21" s="29">
        <v>150</v>
      </c>
      <c r="C21" s="30">
        <f t="shared" si="2"/>
        <v>0.075</v>
      </c>
      <c r="D21" s="31"/>
      <c r="E21" s="29">
        <v>400</v>
      </c>
      <c r="F21" s="30">
        <f t="shared" si="0"/>
        <v>0.4</v>
      </c>
      <c r="G21" s="31"/>
      <c r="H21" s="29">
        <v>0</v>
      </c>
      <c r="I21" s="30">
        <f t="shared" si="1"/>
        <v>0</v>
      </c>
    </row>
    <row r="22" spans="1:9" ht="15.75">
      <c r="A22" s="28" t="s">
        <v>22</v>
      </c>
      <c r="B22" s="29">
        <v>150</v>
      </c>
      <c r="C22" s="30">
        <f t="shared" si="2"/>
        <v>0.075</v>
      </c>
      <c r="D22" s="31"/>
      <c r="E22" s="29">
        <v>250</v>
      </c>
      <c r="F22" s="30">
        <f t="shared" si="0"/>
        <v>0.25</v>
      </c>
      <c r="G22" s="31"/>
      <c r="H22" s="29">
        <v>0</v>
      </c>
      <c r="I22" s="30">
        <f t="shared" si="1"/>
        <v>0</v>
      </c>
    </row>
    <row r="23" spans="1:9" ht="15.75">
      <c r="A23" s="14" t="s">
        <v>23</v>
      </c>
      <c r="B23" s="21">
        <v>300</v>
      </c>
      <c r="C23" s="30">
        <f t="shared" si="2"/>
        <v>0.15</v>
      </c>
      <c r="D23" s="15"/>
      <c r="E23" s="21">
        <v>30</v>
      </c>
      <c r="F23" s="30">
        <f t="shared" si="0"/>
        <v>0.03</v>
      </c>
      <c r="G23" s="15"/>
      <c r="H23" s="21">
        <v>0</v>
      </c>
      <c r="I23" s="30">
        <f t="shared" si="1"/>
        <v>0</v>
      </c>
    </row>
    <row r="24" spans="1:9" s="8" customFormat="1" ht="17.25" thickBot="1">
      <c r="A24" s="12" t="s">
        <v>24</v>
      </c>
      <c r="B24" s="22">
        <f>SUM(B20+B21+B22-B23)</f>
        <v>500</v>
      </c>
      <c r="C24" s="30">
        <f t="shared" si="2"/>
        <v>0.25</v>
      </c>
      <c r="D24" s="13"/>
      <c r="E24" s="22">
        <f>SUM(E20+E21+E22-E23)</f>
        <v>650</v>
      </c>
      <c r="F24" s="30">
        <f t="shared" si="0"/>
        <v>0.65</v>
      </c>
      <c r="G24" s="13"/>
      <c r="H24" s="22">
        <f>SUM(H20+H21+H22-H23)</f>
        <v>100</v>
      </c>
      <c r="I24" s="30">
        <f t="shared" si="1"/>
        <v>0.03333333333333333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Unterlagen zu Business-Plan</dc:title>
  <dc:subject/>
  <dc:creator> </dc:creator>
  <cp:keywords/>
  <dc:description/>
  <cp:lastModifiedBy>A731390</cp:lastModifiedBy>
  <dcterms:created xsi:type="dcterms:W3CDTF">1999-02-19T10:56:59Z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